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I41" i="1"/>
  <c r="I35" i="1"/>
  <c r="O34" i="1"/>
  <c r="I34" i="1"/>
  <c r="M33" i="1"/>
  <c r="I33" i="1"/>
  <c r="S32" i="1"/>
  <c r="Q32" i="1"/>
  <c r="O32" i="1"/>
  <c r="M32" i="1"/>
  <c r="I32" i="1"/>
  <c r="O31" i="1"/>
  <c r="M31" i="1"/>
  <c r="I31" i="1"/>
  <c r="O30" i="1"/>
  <c r="M30" i="1"/>
  <c r="S29" i="1"/>
  <c r="Q29" i="1"/>
  <c r="O29" i="1"/>
  <c r="M29" i="1"/>
  <c r="I29" i="1"/>
  <c r="M28" i="1"/>
  <c r="I28" i="1"/>
  <c r="Q27" i="1"/>
  <c r="O27" i="1"/>
  <c r="M27" i="1"/>
  <c r="S26" i="1"/>
  <c r="Q26" i="1"/>
  <c r="O26" i="1"/>
  <c r="M26" i="1"/>
  <c r="S25" i="1"/>
  <c r="Q25" i="1"/>
  <c r="O25" i="1"/>
  <c r="M25" i="1"/>
  <c r="I25" i="1"/>
</calcChain>
</file>

<file path=xl/sharedStrings.xml><?xml version="1.0" encoding="utf-8"?>
<sst xmlns="http://schemas.openxmlformats.org/spreadsheetml/2006/main" count="74" uniqueCount="56">
  <si>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</si>
  <si>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</si>
  <si>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</si>
  <si>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</si>
  <si>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</si>
  <si>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</si>
  <si>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2017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</si>
  <si>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</si>
  <si>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</si>
  <si>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</si>
  <si>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</si>
  <si>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</si>
  <si>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</si>
  <si>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</si>
  <si>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</si>
  <si>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</si>
  <si>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</si>
  <si>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</si>
  <si>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</si>
  <si>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</si>
  <si>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</si>
  <si>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</si>
  <si>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</si>
  <si>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</si>
  <si>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</si>
  <si>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</si>
  <si>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N/A*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</si>
  <si>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</si>
  <si>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</si>
  <si>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</si>
  <si>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</si>
  <si>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</si>
  <si>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</si>
  <si>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</si>
  <si>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</si>
  <si>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</si>
  <si>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</si>
  <si>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</si>
  <si>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</si>
  <si>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</si>
  <si>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</si>
  <si>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</si>
  <si>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</si>
  <si>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</si>
  <si>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</si>
  <si>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</si>
  <si>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</si>
  <si>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</si>
  <si>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</si>
  <si>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La información solicitada no aplica para este formato.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</si>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</sst>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0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3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165" fontId="8" fillId="0" borderId="0" xfId="3" applyNumberFormat="1" applyFont="1" applyBorder="1" applyAlignment="1">
      <alignment horizontal="center" wrapText="1"/>
    </xf>
    <xf numFmtId="165" fontId="8" fillId="0" borderId="1" xfId="3" applyNumberFormat="1" applyFont="1" applyBorder="1" applyAlignment="1">
      <alignment horizontal="center" wrapText="1"/>
    </xf>
    <xf numFmtId="165" fontId="8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5" fontId="8" fillId="0" borderId="0" xfId="3" applyNumberFormat="1" applyFont="1" applyBorder="1" applyAlignment="1" applyProtection="1">
      <alignment horizontal="left" vertical="center"/>
    </xf>
    <xf numFmtId="1" fontId="10" fillId="0" borderId="0" xfId="1" applyNumberFormat="1" applyFont="1" applyBorder="1" applyAlignment="1" applyProtection="1">
      <alignment horizontal="center" vertical="center"/>
      <protection locked="0"/>
    </xf>
    <xf numFmtId="1" fontId="10" fillId="0" borderId="0" xfId="1" applyNumberFormat="1" applyFont="1" applyBorder="1" applyAlignment="1" applyProtection="1">
      <alignment horizontal="center" vertical="center"/>
      <protection hidden="1"/>
    </xf>
    <xf numFmtId="2" fontId="10" fillId="0" borderId="0" xfId="1" applyNumberFormat="1" applyFont="1" applyBorder="1" applyAlignment="1" applyProtection="1">
      <alignment horizontal="right" vertical="center"/>
      <protection locked="0"/>
    </xf>
    <xf numFmtId="2" fontId="10" fillId="0" borderId="0" xfId="1" applyNumberFormat="1" applyFont="1" applyBorder="1" applyAlignment="1" applyProtection="1">
      <alignment horizontal="right" vertical="center"/>
      <protection hidden="1"/>
    </xf>
    <xf numFmtId="166" fontId="11" fillId="0" borderId="0" xfId="1" applyNumberFormat="1" applyFont="1" applyBorder="1" applyAlignment="1">
      <alignment horizontal="center" vertical="center"/>
    </xf>
    <xf numFmtId="2" fontId="10" fillId="0" borderId="0" xfId="1" applyNumberFormat="1" applyFont="1" applyFill="1" applyBorder="1" applyAlignment="1" applyProtection="1">
      <alignment horizontal="right" vertical="center"/>
      <protection locked="0"/>
    </xf>
    <xf numFmtId="165" fontId="8" fillId="0" borderId="0" xfId="3" applyNumberFormat="1" applyFont="1" applyBorder="1" applyAlignment="1" applyProtection="1">
      <alignment horizontal="left" vertical="center" wrapText="1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Alignment="1">
      <alignment horizontal="right" vertical="center"/>
    </xf>
    <xf numFmtId="2" fontId="10" fillId="0" borderId="0" xfId="1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/>
    <xf numFmtId="0" fontId="13" fillId="0" borderId="0" xfId="0" applyFont="1"/>
    <xf numFmtId="1" fontId="0" fillId="0" borderId="0" xfId="0" applyNumberFormat="1"/>
    <xf numFmtId="0" fontId="14" fillId="6" borderId="7" xfId="0" applyFont="1" applyFill="1" applyBorder="1"/>
    <xf numFmtId="0" fontId="14" fillId="6" borderId="8" xfId="0" applyFont="1" applyFill="1" applyBorder="1"/>
    <xf numFmtId="0" fontId="14" fillId="6" borderId="9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65" fontId="9" fillId="0" borderId="5" xfId="3" applyNumberFormat="1" applyFont="1" applyBorder="1" applyAlignment="1" applyProtection="1">
      <alignment horizontal="left" vertical="center"/>
    </xf>
    <xf numFmtId="165" fontId="9" fillId="0" borderId="6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65" fontId="9" fillId="0" borderId="3" xfId="3" applyNumberFormat="1" applyFont="1" applyBorder="1" applyAlignment="1" applyProtection="1">
      <alignment horizontal="left" vertical="center"/>
    </xf>
    <xf numFmtId="165" fontId="9" fillId="0" borderId="4" xfId="3" applyNumberFormat="1" applyFont="1" applyBorder="1" applyAlignment="1" applyProtection="1">
      <alignment horizontal="left" vertical="center"/>
    </xf>
    <xf numFmtId="165" fontId="9" fillId="0" borderId="3" xfId="3" applyNumberFormat="1" applyFont="1" applyBorder="1" applyAlignment="1" applyProtection="1">
      <alignment horizontal="left" vertical="center" wrapText="1"/>
    </xf>
    <xf numFmtId="165" fontId="9" fillId="0" borderId="4" xfId="3" applyNumberFormat="1" applyFont="1" applyBorder="1" applyAlignment="1" applyProtection="1">
      <alignment horizontal="left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5" fontId="9" fillId="0" borderId="5" xfId="3" applyNumberFormat="1" applyFont="1" applyBorder="1" applyAlignment="1" applyProtection="1">
      <alignment horizontal="left" vertical="center" wrapText="1"/>
    </xf>
    <xf numFmtId="165" fontId="9" fillId="0" borderId="6" xfId="3" applyNumberFormat="1" applyFont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38100</xdr:rowOff>
    </xdr:from>
    <xdr:to>
      <xdr:col>5</xdr:col>
      <xdr:colOff>581289</xdr:colOff>
      <xdr:row>6</xdr:row>
      <xdr:rowOff>182879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8100"/>
          <a:ext cx="4286513" cy="128777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304800</xdr:colOff>
      <xdr:row>55</xdr:row>
      <xdr:rowOff>304800</xdr:rowOff>
    </xdr:to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10565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304800</xdr:colOff>
      <xdr:row>55</xdr:row>
      <xdr:rowOff>304800</xdr:rowOff>
    </xdr:to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839075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546100</xdr:colOff>
      <xdr:row>55</xdr:row>
      <xdr:rowOff>30480</xdr:rowOff>
    </xdr:from>
    <xdr:to>
      <xdr:col>5</xdr:col>
      <xdr:colOff>203918</xdr:colOff>
      <xdr:row>55</xdr:row>
      <xdr:rowOff>841318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2740" y="13726160"/>
          <a:ext cx="2502618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  <cell r="L16">
            <v>1</v>
          </cell>
        </row>
        <row r="17">
          <cell r="O17">
            <v>42990.58</v>
          </cell>
        </row>
        <row r="18">
          <cell r="P18">
            <v>0</v>
          </cell>
        </row>
      </sheetData>
      <sheetData sheetId="3">
        <row r="20">
          <cell r="C20">
            <v>3</v>
          </cell>
          <cell r="M20">
            <v>3</v>
          </cell>
        </row>
        <row r="21">
          <cell r="O21">
            <v>126149.13</v>
          </cell>
        </row>
        <row r="22">
          <cell r="P22">
            <v>0</v>
          </cell>
        </row>
      </sheetData>
      <sheetData sheetId="4">
        <row r="19">
          <cell r="D19">
            <v>0</v>
          </cell>
          <cell r="L19">
            <v>0</v>
          </cell>
          <cell r="S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  <cell r="P394">
            <v>149</v>
          </cell>
          <cell r="T394">
            <v>12810657.342655553</v>
          </cell>
        </row>
        <row r="395">
          <cell r="B395">
            <v>378</v>
          </cell>
        </row>
        <row r="396">
          <cell r="U396">
            <v>1634189.7989518524</v>
          </cell>
        </row>
      </sheetData>
      <sheetData sheetId="7">
        <row r="15">
          <cell r="C15">
            <v>0</v>
          </cell>
          <cell r="M15">
            <v>0</v>
          </cell>
        </row>
      </sheetData>
      <sheetData sheetId="8">
        <row r="18">
          <cell r="C18">
            <v>1</v>
          </cell>
          <cell r="N18">
            <v>1</v>
          </cell>
        </row>
      </sheetData>
      <sheetData sheetId="9">
        <row r="20">
          <cell r="C20">
            <v>2</v>
          </cell>
          <cell r="L20">
            <v>2</v>
          </cell>
        </row>
        <row r="21">
          <cell r="O21">
            <v>83158.55</v>
          </cell>
        </row>
        <row r="22">
          <cell r="P22">
            <v>0</v>
          </cell>
        </row>
      </sheetData>
      <sheetData sheetId="10">
        <row r="428">
          <cell r="D428">
            <v>227</v>
          </cell>
        </row>
        <row r="429">
          <cell r="B429">
            <v>413</v>
          </cell>
        </row>
      </sheetData>
      <sheetData sheetId="11">
        <row r="55">
          <cell r="B55">
            <v>38</v>
          </cell>
          <cell r="Q55">
            <v>149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61"/>
  <sheetViews>
    <sheetView showGridLines="0" tabSelected="1" topLeftCell="A13" zoomScale="75" zoomScaleNormal="75" zoomScalePageLayoutView="70" workbookViewId="0">
      <selection activeCell="U21" sqref="U21"/>
    </sheetView>
  </sheetViews>
  <sheetFormatPr baseColWidth="10" defaultRowHeight="14.4" x14ac:dyDescent="0.3"/>
  <cols>
    <col min="1" max="1" width="1.109375" customWidth="1"/>
    <col min="2" max="2" width="4.5546875" customWidth="1"/>
    <col min="3" max="3" width="9.5546875" customWidth="1"/>
    <col min="4" max="6" width="20.6640625" customWidth="1"/>
    <col min="7" max="7" width="13.5546875" customWidth="1"/>
    <col min="8" max="8" width="1.6640625" customWidth="1"/>
    <col min="9" max="9" width="12.33203125" bestFit="1" customWidth="1"/>
    <col min="10" max="10" width="1.5546875" customWidth="1"/>
    <col min="11" max="11" width="9.33203125" bestFit="1" customWidth="1"/>
    <col min="12" max="12" width="1.6640625" customWidth="1"/>
    <col min="13" max="13" width="11.88671875" customWidth="1"/>
    <col min="14" max="14" width="1.33203125" customWidth="1"/>
    <col min="15" max="15" width="8.44140625" bestFit="1" customWidth="1"/>
    <col min="16" max="16" width="1.33203125" customWidth="1"/>
    <col min="17" max="17" width="13.109375" customWidth="1"/>
    <col min="18" max="18" width="1.5546875" customWidth="1"/>
    <col min="19" max="19" width="14.44140625" bestFit="1" customWidth="1"/>
    <col min="20" max="20" width="1.33203125" customWidth="1"/>
    <col min="21" max="21" width="12.109375" bestFit="1" customWidth="1"/>
  </cols>
  <sheetData>
    <row r="6" spans="2:20" x14ac:dyDescent="0.3">
      <c r="D6" s="1"/>
    </row>
    <row r="9" spans="2:20" ht="15" customHeight="1" x14ac:dyDescent="0.3"/>
    <row r="10" spans="2:20" ht="21" customHeight="1" x14ac:dyDescent="0.3">
      <c r="C10" s="33" t="s"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2:20" ht="21" customHeight="1" x14ac:dyDescent="0.3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2:20" ht="21" customHeight="1" x14ac:dyDescent="0.3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5" spans="2:20" ht="15" customHeight="1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" x14ac:dyDescent="0.35">
      <c r="B16" s="34" t="s">
        <v>1</v>
      </c>
      <c r="C16" s="34"/>
      <c r="D16" s="34"/>
      <c r="E16" s="53" t="s">
        <v>2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"/>
    </row>
    <row r="17" spans="2:21" ht="18" x14ac:dyDescent="0.35">
      <c r="B17" s="2" t="s">
        <v>3</v>
      </c>
      <c r="E17" s="53" t="s">
        <v>4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"/>
    </row>
    <row r="18" spans="2:21" ht="18" x14ac:dyDescent="0.35">
      <c r="B18" s="2" t="s">
        <v>5</v>
      </c>
      <c r="D18" s="3"/>
      <c r="E18" s="53" t="s">
        <v>6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"/>
    </row>
    <row r="19" spans="2:21" ht="18" x14ac:dyDescent="0.35">
      <c r="B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</row>
    <row r="20" spans="2:2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1" ht="31.8" thickBot="1" x14ac:dyDescent="0.35">
      <c r="E21" s="1"/>
      <c r="F21" s="1"/>
      <c r="G21" s="1"/>
      <c r="H21" s="1"/>
      <c r="I21" s="5" t="s">
        <v>7</v>
      </c>
      <c r="J21" s="5"/>
      <c r="K21" s="5" t="s">
        <v>8</v>
      </c>
      <c r="L21" s="5"/>
      <c r="M21" s="6" t="s">
        <v>9</v>
      </c>
      <c r="N21" s="5"/>
      <c r="O21" s="6" t="s">
        <v>10</v>
      </c>
      <c r="P21" s="5"/>
      <c r="Q21" s="6" t="s">
        <v>11</v>
      </c>
      <c r="R21" s="5"/>
      <c r="S21" s="6" t="s">
        <v>12</v>
      </c>
      <c r="T21" s="5"/>
    </row>
    <row r="22" spans="2:21" ht="15.6" x14ac:dyDescent="0.3">
      <c r="D22" s="1"/>
      <c r="E22" s="1"/>
      <c r="F22" s="1"/>
      <c r="G22" s="1"/>
      <c r="H22" s="1"/>
      <c r="I22" s="7"/>
      <c r="J22" s="5"/>
      <c r="K22" s="7"/>
      <c r="L22" s="5"/>
      <c r="M22" s="5"/>
      <c r="N22" s="5"/>
      <c r="O22" s="5"/>
      <c r="P22" s="5"/>
      <c r="Q22" s="5"/>
      <c r="R22" s="5"/>
      <c r="S22" s="5"/>
      <c r="T22" s="5"/>
    </row>
    <row r="23" spans="2:21" ht="15.6" x14ac:dyDescent="0.3">
      <c r="D23" s="1"/>
      <c r="E23" s="1"/>
      <c r="F23" s="1"/>
      <c r="G23" s="1"/>
      <c r="H23" s="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1" ht="15.6" x14ac:dyDescent="0.3">
      <c r="D24" s="1"/>
      <c r="E24" s="1"/>
      <c r="F24" s="1"/>
      <c r="G24" s="1"/>
      <c r="H24" s="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1" ht="24" customHeight="1" x14ac:dyDescent="0.3">
      <c r="B25" s="8">
        <v>1</v>
      </c>
      <c r="C25" s="9" t="s">
        <v>13</v>
      </c>
      <c r="D25" s="35" t="s">
        <v>14</v>
      </c>
      <c r="E25" s="35"/>
      <c r="F25" s="35"/>
      <c r="G25" s="36"/>
      <c r="H25" s="10"/>
      <c r="I25" s="11">
        <f>'[1]A Y  II D3'!C16</f>
        <v>1</v>
      </c>
      <c r="J25" s="12"/>
      <c r="K25" s="11">
        <v>1</v>
      </c>
      <c r="L25" s="12"/>
      <c r="M25" s="11">
        <f>'[1]A Y  II D3'!C16</f>
        <v>1</v>
      </c>
      <c r="N25" s="11"/>
      <c r="O25" s="11">
        <f>'[1]A Y  II D3'!L16</f>
        <v>1</v>
      </c>
      <c r="P25" s="11"/>
      <c r="Q25" s="13">
        <f>'[1]A Y  II D3'!O17</f>
        <v>42990.58</v>
      </c>
      <c r="R25" s="14"/>
      <c r="S25" s="13">
        <f>'[1]A Y  II D3'!P18</f>
        <v>0</v>
      </c>
      <c r="T25" s="15"/>
    </row>
    <row r="26" spans="2:21" ht="24" customHeight="1" x14ac:dyDescent="0.3">
      <c r="B26" s="8">
        <v>2</v>
      </c>
      <c r="C26" s="9" t="s">
        <v>15</v>
      </c>
      <c r="D26" s="35" t="s">
        <v>16</v>
      </c>
      <c r="E26" s="35"/>
      <c r="F26" s="35"/>
      <c r="G26" s="36"/>
      <c r="H26" s="10"/>
      <c r="I26" s="11">
        <v>3</v>
      </c>
      <c r="J26" s="12"/>
      <c r="K26" s="11">
        <v>1</v>
      </c>
      <c r="L26" s="12"/>
      <c r="M26" s="11">
        <f>'[1]A Y II D4'!C20</f>
        <v>3</v>
      </c>
      <c r="N26" s="11"/>
      <c r="O26" s="11">
        <f>'[1]A Y II D4'!M20</f>
        <v>3</v>
      </c>
      <c r="P26" s="11"/>
      <c r="Q26" s="16">
        <f>'[1]A Y II D4'!O21</f>
        <v>126149.13</v>
      </c>
      <c r="R26" s="14"/>
      <c r="S26" s="16">
        <f>'[1]A Y II D4'!P22</f>
        <v>0</v>
      </c>
      <c r="T26" s="15"/>
    </row>
    <row r="27" spans="2:21" ht="42" customHeight="1" x14ac:dyDescent="0.3">
      <c r="B27" s="8">
        <v>3</v>
      </c>
      <c r="C27" s="9" t="s">
        <v>17</v>
      </c>
      <c r="D27" s="37" t="s">
        <v>18</v>
      </c>
      <c r="E27" s="37"/>
      <c r="F27" s="37"/>
      <c r="G27" s="38"/>
      <c r="H27" s="17"/>
      <c r="I27" s="18" t="s">
        <v>19</v>
      </c>
      <c r="J27" s="19"/>
      <c r="K27" s="18">
        <v>1</v>
      </c>
      <c r="L27" s="19"/>
      <c r="M27" s="18">
        <f>'[1]B)'!D19</f>
        <v>0</v>
      </c>
      <c r="N27" s="18"/>
      <c r="O27" s="18">
        <f>'[1]B)'!L19</f>
        <v>0</v>
      </c>
      <c r="P27" s="18"/>
      <c r="Q27" s="20">
        <f>'[1]B)'!S19</f>
        <v>0</v>
      </c>
      <c r="R27" s="21"/>
      <c r="S27" s="21">
        <v>0</v>
      </c>
      <c r="T27" s="15"/>
    </row>
    <row r="28" spans="2:21" ht="24" customHeight="1" x14ac:dyDescent="0.3">
      <c r="B28" s="8">
        <v>4</v>
      </c>
      <c r="C28" s="9" t="s">
        <v>20</v>
      </c>
      <c r="D28" s="31" t="s">
        <v>21</v>
      </c>
      <c r="E28" s="31"/>
      <c r="F28" s="31"/>
      <c r="G28" s="32"/>
      <c r="H28" s="10"/>
      <c r="I28" s="18">
        <f>'[1]II B) Y 1'!C396</f>
        <v>378</v>
      </c>
      <c r="J28" s="19"/>
      <c r="K28" s="18">
        <v>12</v>
      </c>
      <c r="L28" s="19"/>
      <c r="M28" s="18">
        <f>'[1]II B) Y 1'!C396</f>
        <v>378</v>
      </c>
      <c r="N28" s="18"/>
      <c r="O28" s="19">
        <v>149</v>
      </c>
      <c r="P28" s="19"/>
      <c r="Q28" s="21">
        <v>12810657.34</v>
      </c>
      <c r="R28" s="21"/>
      <c r="S28" s="21">
        <v>1634189.7989518519</v>
      </c>
      <c r="T28" s="15"/>
      <c r="U28" s="22"/>
    </row>
    <row r="29" spans="2:21" ht="24" customHeight="1" x14ac:dyDescent="0.3">
      <c r="B29" s="8">
        <v>5</v>
      </c>
      <c r="C29" s="9" t="s">
        <v>22</v>
      </c>
      <c r="D29" s="31" t="s">
        <v>23</v>
      </c>
      <c r="E29" s="31"/>
      <c r="F29" s="31"/>
      <c r="G29" s="32"/>
      <c r="H29" s="10"/>
      <c r="I29" s="18">
        <f>'[1]II C y 1_'!B395</f>
        <v>378</v>
      </c>
      <c r="J29" s="19"/>
      <c r="K29" s="18">
        <v>11</v>
      </c>
      <c r="L29" s="19"/>
      <c r="M29" s="18">
        <f>'[1]II C y 1_'!D394</f>
        <v>378</v>
      </c>
      <c r="N29" s="18"/>
      <c r="O29" s="18">
        <f>'[1]II C y 1_'!P394</f>
        <v>149</v>
      </c>
      <c r="P29" s="18"/>
      <c r="Q29" s="16">
        <f>'[1]II C y 1_'!T394</f>
        <v>12810657.342655553</v>
      </c>
      <c r="R29" s="21"/>
      <c r="S29" s="16">
        <f>'[1]II C y 1_'!U396</f>
        <v>1634189.7989518524</v>
      </c>
      <c r="T29" s="15"/>
    </row>
    <row r="30" spans="2:21" ht="24" customHeight="1" x14ac:dyDescent="0.3">
      <c r="B30" s="8">
        <v>6</v>
      </c>
      <c r="C30" s="9" t="s">
        <v>24</v>
      </c>
      <c r="D30" s="31" t="s">
        <v>25</v>
      </c>
      <c r="E30" s="31"/>
      <c r="F30" s="31"/>
      <c r="G30" s="32"/>
      <c r="H30" s="10"/>
      <c r="I30" s="11" t="s">
        <v>19</v>
      </c>
      <c r="J30" s="12"/>
      <c r="K30" s="11">
        <v>1</v>
      </c>
      <c r="L30" s="12"/>
      <c r="M30" s="11">
        <f>'[1]II D) 2'!C15</f>
        <v>0</v>
      </c>
      <c r="N30" s="11"/>
      <c r="O30" s="11">
        <f>'[1]II D) 2'!M15</f>
        <v>0</v>
      </c>
      <c r="P30" s="11"/>
      <c r="Q30" s="14" t="s">
        <v>26</v>
      </c>
      <c r="R30" s="14"/>
      <c r="S30" s="14" t="s">
        <v>26</v>
      </c>
      <c r="T30" s="15"/>
    </row>
    <row r="31" spans="2:21" ht="24" customHeight="1" x14ac:dyDescent="0.3">
      <c r="B31" s="8">
        <v>7</v>
      </c>
      <c r="C31" s="9" t="s">
        <v>27</v>
      </c>
      <c r="D31" s="31" t="s">
        <v>28</v>
      </c>
      <c r="E31" s="31"/>
      <c r="F31" s="31"/>
      <c r="G31" s="32"/>
      <c r="H31" s="10"/>
      <c r="I31" s="11">
        <f>'[1]II D) 4'!C18</f>
        <v>1</v>
      </c>
      <c r="J31" s="12"/>
      <c r="K31" s="11">
        <v>1</v>
      </c>
      <c r="L31" s="12"/>
      <c r="M31" s="11">
        <f>'[1]II D) 4'!C18</f>
        <v>1</v>
      </c>
      <c r="N31" s="11"/>
      <c r="O31" s="11">
        <f>'[1]II D) 4'!N18</f>
        <v>1</v>
      </c>
      <c r="P31" s="11"/>
      <c r="Q31" s="14" t="s">
        <v>26</v>
      </c>
      <c r="R31" s="14"/>
      <c r="S31" s="14" t="s">
        <v>26</v>
      </c>
      <c r="T31" s="15"/>
    </row>
    <row r="32" spans="2:21" ht="24" customHeight="1" x14ac:dyDescent="0.3">
      <c r="B32" s="8">
        <v>8</v>
      </c>
      <c r="C32" s="9" t="s">
        <v>29</v>
      </c>
      <c r="D32" s="31" t="s">
        <v>30</v>
      </c>
      <c r="E32" s="31"/>
      <c r="F32" s="31"/>
      <c r="G32" s="32"/>
      <c r="H32" s="10"/>
      <c r="I32" s="11">
        <f>'[1]II D) 4 A'!C20</f>
        <v>2</v>
      </c>
      <c r="J32" s="12"/>
      <c r="K32" s="11">
        <v>1</v>
      </c>
      <c r="L32" s="12"/>
      <c r="M32" s="11">
        <f>'[1]II D) 4 A'!C20</f>
        <v>2</v>
      </c>
      <c r="N32" s="11"/>
      <c r="O32" s="11">
        <f>'[1]II D) 4 A'!L20</f>
        <v>2</v>
      </c>
      <c r="P32" s="11"/>
      <c r="Q32" s="13">
        <f>'[1]II D) 4 A'!O21</f>
        <v>83158.55</v>
      </c>
      <c r="R32" s="14"/>
      <c r="S32" s="13">
        <f>'[1]II D) 4 A'!P22</f>
        <v>0</v>
      </c>
      <c r="T32" s="15"/>
    </row>
    <row r="33" spans="2:21" ht="24" customHeight="1" x14ac:dyDescent="0.3">
      <c r="B33" s="8">
        <v>9</v>
      </c>
      <c r="C33" s="9" t="s">
        <v>31</v>
      </c>
      <c r="D33" s="31" t="s">
        <v>32</v>
      </c>
      <c r="E33" s="31"/>
      <c r="F33" s="31"/>
      <c r="G33" s="32"/>
      <c r="H33" s="10"/>
      <c r="I33" s="18">
        <f>'[1]II D) 6'!B429</f>
        <v>413</v>
      </c>
      <c r="J33" s="19"/>
      <c r="K33" s="18">
        <v>18</v>
      </c>
      <c r="L33" s="19"/>
      <c r="M33" s="18">
        <f>'[1]II D) 6'!D428</f>
        <v>227</v>
      </c>
      <c r="N33" s="18"/>
      <c r="O33" s="19" t="s">
        <v>26</v>
      </c>
      <c r="P33" s="19"/>
      <c r="Q33" s="21">
        <v>3396846.1126555577</v>
      </c>
      <c r="R33" s="21"/>
      <c r="S33" s="21">
        <v>308154.91895185184</v>
      </c>
      <c r="T33" s="15"/>
      <c r="U33" s="22"/>
    </row>
    <row r="34" spans="2:21" ht="24" customHeight="1" x14ac:dyDescent="0.3">
      <c r="B34" s="8">
        <v>10</v>
      </c>
      <c r="C34" s="9" t="s">
        <v>33</v>
      </c>
      <c r="D34" s="31" t="s">
        <v>34</v>
      </c>
      <c r="E34" s="31"/>
      <c r="F34" s="31"/>
      <c r="G34" s="32"/>
      <c r="H34" s="10"/>
      <c r="I34" s="11">
        <f>'[1]II D) 7 1'!B55</f>
        <v>38</v>
      </c>
      <c r="J34" s="12"/>
      <c r="K34" s="11">
        <v>2</v>
      </c>
      <c r="L34" s="12"/>
      <c r="M34" s="12" t="s">
        <v>26</v>
      </c>
      <c r="N34" s="12"/>
      <c r="O34" s="12">
        <f>'[1]II D) 7 1'!Q55</f>
        <v>149</v>
      </c>
      <c r="P34" s="12"/>
      <c r="Q34" s="14">
        <v>1417192.32</v>
      </c>
      <c r="R34" s="14"/>
      <c r="S34" s="14">
        <v>221013.58</v>
      </c>
      <c r="T34" s="15"/>
      <c r="U34" s="22"/>
    </row>
    <row r="35" spans="2:21" ht="24" customHeight="1" x14ac:dyDescent="0.3">
      <c r="B35" s="8">
        <v>11</v>
      </c>
      <c r="C35" s="9" t="s">
        <v>35</v>
      </c>
      <c r="D35" s="31" t="s">
        <v>36</v>
      </c>
      <c r="E35" s="31"/>
      <c r="F35" s="31"/>
      <c r="G35" s="32"/>
      <c r="H35" s="10"/>
      <c r="I35" s="11">
        <f>'[1]II D) 7 2 '!B60</f>
        <v>46</v>
      </c>
      <c r="J35" s="12"/>
      <c r="K35" s="11">
        <v>2</v>
      </c>
      <c r="L35" s="12"/>
      <c r="M35" s="12" t="s">
        <v>26</v>
      </c>
      <c r="N35" s="12"/>
      <c r="O35" s="12">
        <v>149</v>
      </c>
      <c r="P35" s="12"/>
      <c r="Q35" s="14">
        <v>235118.7</v>
      </c>
      <c r="R35" s="14"/>
      <c r="S35" s="14">
        <v>173165.1</v>
      </c>
      <c r="T35" s="15"/>
    </row>
    <row r="36" spans="2:21" ht="24" customHeight="1" x14ac:dyDescent="0.3">
      <c r="B36" s="8">
        <v>12</v>
      </c>
      <c r="C36" s="9" t="s">
        <v>37</v>
      </c>
      <c r="D36" s="31" t="s">
        <v>38</v>
      </c>
      <c r="E36" s="31"/>
      <c r="F36" s="31"/>
      <c r="G36" s="32"/>
      <c r="H36" s="10"/>
      <c r="I36" s="11">
        <v>103</v>
      </c>
      <c r="J36" s="12"/>
      <c r="K36" s="11">
        <v>5</v>
      </c>
      <c r="L36" s="12"/>
      <c r="M36" s="12" t="s">
        <v>26</v>
      </c>
      <c r="N36" s="12"/>
      <c r="O36" s="12" t="s">
        <v>26</v>
      </c>
      <c r="P36" s="12"/>
      <c r="Q36" s="14" t="s">
        <v>26</v>
      </c>
      <c r="R36" s="14"/>
      <c r="S36" s="14" t="s">
        <v>26</v>
      </c>
      <c r="T36" s="15"/>
    </row>
    <row r="37" spans="2:21" ht="24" customHeight="1" x14ac:dyDescent="0.3">
      <c r="B37" s="8">
        <v>13</v>
      </c>
      <c r="C37" s="9" t="s">
        <v>39</v>
      </c>
      <c r="D37" s="31" t="s">
        <v>40</v>
      </c>
      <c r="E37" s="31"/>
      <c r="F37" s="31"/>
      <c r="G37" s="32"/>
      <c r="H37" s="10"/>
      <c r="I37" s="11" t="s">
        <v>19</v>
      </c>
      <c r="J37" s="12"/>
      <c r="K37" s="11">
        <v>1</v>
      </c>
      <c r="L37" s="12"/>
      <c r="M37" s="11">
        <v>0</v>
      </c>
      <c r="N37" s="12"/>
      <c r="O37" s="12">
        <v>0</v>
      </c>
      <c r="P37" s="12"/>
      <c r="Q37" s="14">
        <v>0</v>
      </c>
      <c r="R37" s="14"/>
      <c r="S37" s="14">
        <v>0</v>
      </c>
      <c r="T37" s="15"/>
    </row>
    <row r="38" spans="2:21" ht="40.5" customHeight="1" x14ac:dyDescent="0.3">
      <c r="B38" s="8">
        <v>14</v>
      </c>
      <c r="C38" s="9" t="s">
        <v>41</v>
      </c>
      <c r="D38" s="37" t="s">
        <v>42</v>
      </c>
      <c r="E38" s="37"/>
      <c r="F38" s="37"/>
      <c r="G38" s="38"/>
      <c r="H38" s="17"/>
      <c r="I38" s="11" t="s">
        <v>19</v>
      </c>
      <c r="J38" s="12"/>
      <c r="K38" s="11">
        <v>1</v>
      </c>
      <c r="L38" s="12"/>
      <c r="M38" s="11">
        <v>0</v>
      </c>
      <c r="N38" s="12"/>
      <c r="O38" s="12">
        <v>0</v>
      </c>
      <c r="P38" s="12"/>
      <c r="Q38" s="14">
        <v>0</v>
      </c>
      <c r="R38" s="14"/>
      <c r="S38" s="14">
        <v>0</v>
      </c>
      <c r="T38" s="15"/>
    </row>
    <row r="39" spans="2:21" ht="41.25" customHeight="1" x14ac:dyDescent="0.3">
      <c r="B39" s="8">
        <v>15</v>
      </c>
      <c r="C39" s="9" t="s">
        <v>43</v>
      </c>
      <c r="D39" s="37" t="s">
        <v>44</v>
      </c>
      <c r="E39" s="37"/>
      <c r="F39" s="37"/>
      <c r="G39" s="38"/>
      <c r="H39" s="17"/>
      <c r="I39" s="11" t="s">
        <v>19</v>
      </c>
      <c r="J39" s="12">
        <v>0</v>
      </c>
      <c r="K39" s="11">
        <v>1</v>
      </c>
      <c r="L39" s="12"/>
      <c r="M39" s="11">
        <v>0</v>
      </c>
      <c r="N39" s="12"/>
      <c r="O39" s="11">
        <v>0</v>
      </c>
      <c r="P39" s="11"/>
      <c r="Q39" s="14">
        <v>0</v>
      </c>
      <c r="R39" s="14"/>
      <c r="S39" s="14">
        <v>0</v>
      </c>
      <c r="T39" s="15"/>
    </row>
    <row r="40" spans="2:21" ht="60" customHeight="1" x14ac:dyDescent="0.3">
      <c r="B40" s="8">
        <v>16</v>
      </c>
      <c r="C40" s="9" t="s">
        <v>45</v>
      </c>
      <c r="D40" s="42" t="s">
        <v>46</v>
      </c>
      <c r="E40" s="42"/>
      <c r="F40" s="42"/>
      <c r="G40" s="43"/>
      <c r="H40" s="17"/>
      <c r="I40" s="11" t="s">
        <v>19</v>
      </c>
      <c r="J40" s="12"/>
      <c r="K40" s="11">
        <v>1</v>
      </c>
      <c r="L40" s="12"/>
      <c r="M40" s="11">
        <v>0</v>
      </c>
      <c r="N40" s="12"/>
      <c r="O40" s="12">
        <v>0</v>
      </c>
      <c r="P40" s="12"/>
      <c r="Q40" s="14">
        <v>0</v>
      </c>
      <c r="R40" s="14"/>
      <c r="S40" s="14">
        <v>0</v>
      </c>
      <c r="T40" s="15"/>
    </row>
    <row r="41" spans="2:21" ht="24" customHeight="1" x14ac:dyDescent="0.3">
      <c r="B41" s="8">
        <v>17</v>
      </c>
      <c r="C41" s="9" t="s">
        <v>47</v>
      </c>
      <c r="D41" s="42" t="s">
        <v>48</v>
      </c>
      <c r="E41" s="42"/>
      <c r="F41" s="42"/>
      <c r="G41" s="43"/>
      <c r="H41" s="17"/>
      <c r="I41" s="11">
        <f>[1]H!G39</f>
        <v>22</v>
      </c>
      <c r="J41" s="12"/>
      <c r="K41" s="11">
        <v>2</v>
      </c>
      <c r="L41" s="12"/>
      <c r="M41" s="11">
        <f>[1]H!G39</f>
        <v>22</v>
      </c>
      <c r="N41" s="12"/>
      <c r="O41" s="12">
        <v>18</v>
      </c>
      <c r="P41" s="12"/>
      <c r="Q41" s="14" t="s">
        <v>26</v>
      </c>
      <c r="R41" s="14"/>
      <c r="S41" s="14" t="s">
        <v>26</v>
      </c>
      <c r="T41" s="15"/>
    </row>
    <row r="42" spans="2:21" x14ac:dyDescent="0.3">
      <c r="D42" s="23"/>
      <c r="E42" s="23"/>
      <c r="F42" s="23"/>
      <c r="G42" s="23"/>
      <c r="H42" s="23"/>
      <c r="I42" s="24"/>
    </row>
    <row r="43" spans="2:21" x14ac:dyDescent="0.3">
      <c r="C43" t="s">
        <v>26</v>
      </c>
      <c r="D43" s="23" t="s">
        <v>49</v>
      </c>
      <c r="E43" s="23"/>
      <c r="F43" s="23"/>
      <c r="G43" s="23"/>
      <c r="H43" s="23"/>
    </row>
    <row r="44" spans="2:21" x14ac:dyDescent="0.3">
      <c r="D44" s="23"/>
      <c r="E44" s="23"/>
      <c r="F44" s="23"/>
      <c r="G44" s="23"/>
      <c r="H44" s="23"/>
    </row>
    <row r="45" spans="2:21" x14ac:dyDescent="0.3">
      <c r="D45" s="23"/>
      <c r="E45" s="23"/>
      <c r="F45" s="23"/>
      <c r="G45" s="23"/>
      <c r="H45" s="23"/>
    </row>
    <row r="46" spans="2:21" x14ac:dyDescent="0.3">
      <c r="D46" s="23"/>
      <c r="E46" s="23"/>
      <c r="F46" s="23"/>
      <c r="G46" s="23"/>
      <c r="H46" s="23"/>
    </row>
    <row r="47" spans="2:21" ht="8.25" customHeight="1" x14ac:dyDescent="0.3"/>
    <row r="48" spans="2:21" ht="9.75" customHeight="1" x14ac:dyDescent="0.3"/>
    <row r="49" spans="3:6" ht="10.5" customHeight="1" x14ac:dyDescent="0.3">
      <c r="C49" s="25"/>
      <c r="D49" s="26"/>
      <c r="E49" s="26"/>
      <c r="F49" s="27"/>
    </row>
    <row r="50" spans="3:6" x14ac:dyDescent="0.3">
      <c r="C50" s="44" t="s">
        <v>50</v>
      </c>
      <c r="D50" s="45"/>
      <c r="E50" s="45"/>
      <c r="F50" s="46"/>
    </row>
    <row r="51" spans="3:6" ht="14.25" customHeight="1" x14ac:dyDescent="0.3">
      <c r="C51" s="39" t="s">
        <v>51</v>
      </c>
      <c r="D51" s="40"/>
      <c r="E51" s="40"/>
      <c r="F51" s="41"/>
    </row>
    <row r="52" spans="3:6" ht="12.75" customHeight="1" x14ac:dyDescent="0.3">
      <c r="C52" s="28"/>
      <c r="D52" s="29"/>
      <c r="E52" s="29"/>
      <c r="F52" s="30"/>
    </row>
    <row r="53" spans="3:6" x14ac:dyDescent="0.3">
      <c r="C53" s="44" t="s">
        <v>52</v>
      </c>
      <c r="D53" s="45"/>
      <c r="E53" s="45"/>
      <c r="F53" s="46"/>
    </row>
    <row r="54" spans="3:6" ht="14.25" customHeight="1" x14ac:dyDescent="0.3">
      <c r="C54" s="39" t="s">
        <v>53</v>
      </c>
      <c r="D54" s="40"/>
      <c r="E54" s="40"/>
      <c r="F54" s="41"/>
    </row>
    <row r="55" spans="3:6" ht="9.75" customHeight="1" x14ac:dyDescent="0.3">
      <c r="C55" s="28"/>
      <c r="D55" s="29"/>
      <c r="E55" s="29"/>
      <c r="F55" s="30"/>
    </row>
    <row r="56" spans="3:6" ht="68.25" customHeight="1" x14ac:dyDescent="0.3">
      <c r="C56" s="44"/>
      <c r="D56" s="45"/>
      <c r="E56" s="45"/>
      <c r="F56" s="46"/>
    </row>
    <row r="57" spans="3:6" ht="14.25" customHeight="1" x14ac:dyDescent="0.3">
      <c r="C57" s="39" t="s">
        <v>54</v>
      </c>
      <c r="D57" s="40"/>
      <c r="E57" s="40"/>
      <c r="F57" s="41"/>
    </row>
    <row r="58" spans="3:6" ht="7.5" customHeight="1" x14ac:dyDescent="0.3">
      <c r="C58" s="28"/>
      <c r="D58" s="29"/>
      <c r="E58" s="29"/>
      <c r="F58" s="30"/>
    </row>
    <row r="59" spans="3:6" x14ac:dyDescent="0.3">
      <c r="C59" s="50">
        <v>42832</v>
      </c>
      <c r="D59" s="51"/>
      <c r="E59" s="51"/>
      <c r="F59" s="52"/>
    </row>
    <row r="60" spans="3:6" ht="12" customHeight="1" x14ac:dyDescent="0.3">
      <c r="C60" s="39" t="s">
        <v>55</v>
      </c>
      <c r="D60" s="40"/>
      <c r="E60" s="40"/>
      <c r="F60" s="41"/>
    </row>
    <row r="61" spans="3:6" ht="6" customHeight="1" x14ac:dyDescent="0.3">
      <c r="C61" s="47"/>
      <c r="D61" s="48"/>
      <c r="E61" s="48"/>
      <c r="F61" s="49"/>
    </row>
  </sheetData>
  <mergeCells count="31">
    <mergeCell ref="C61:F61"/>
    <mergeCell ref="C53:F53"/>
    <mergeCell ref="C54:F54"/>
    <mergeCell ref="C56:F56"/>
    <mergeCell ref="C57:F57"/>
    <mergeCell ref="C59:F59"/>
    <mergeCell ref="C60:F60"/>
    <mergeCell ref="C51:F5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C50:F50"/>
    <mergeCell ref="D31:G31"/>
    <mergeCell ref="C10:S12"/>
    <mergeCell ref="B16:D16"/>
    <mergeCell ref="E16:S16"/>
    <mergeCell ref="E17:S17"/>
    <mergeCell ref="E18:S18"/>
    <mergeCell ref="D25:G25"/>
    <mergeCell ref="D26:G26"/>
    <mergeCell ref="D27:G27"/>
    <mergeCell ref="D28:G28"/>
    <mergeCell ref="D29:G29"/>
    <mergeCell ref="D30:G30"/>
  </mergeCells>
  <hyperlinks>
    <hyperlink ref="D28" location="'II B) Y 1'!A1" display="'II B) Y 1'!A1"/>
    <hyperlink ref="D29" location="'II C y 1_'!A1" display="'II C y 1_'!A1"/>
    <hyperlink ref="D30" location="'II D) 2'!A1" display="'II D) 2'!A1"/>
    <hyperlink ref="D31" location="'II D) 4'!A1" display="'II D) 4'!A1"/>
    <hyperlink ref="D32" location="'II D) 4 A'!A1" display="'II D) 4 A'!A1"/>
    <hyperlink ref="D33" location="'II D) 6'!A1" display="'II D) 6'!A1"/>
    <hyperlink ref="D34" location="'II D) 7 1'!A1" display="'II D) 7 1'!A1"/>
    <hyperlink ref="D35" location="'II D) 7 2 '!A1" display="'II D) 7 2 '!A1"/>
    <hyperlink ref="D36" location="'II D) 7 3'!A1" display="'II D) 7 3'!A1"/>
    <hyperlink ref="D37" location="'E)'!A1" display="'E)'!A1"/>
    <hyperlink ref="D38" location="'F) 1'!A1" display="Trabajadores con Doble Asignación Salarial en Municipios no Colindantes Geográficamente"/>
    <hyperlink ref="D39" location="'F) 2'!A1" display="'F) 2'!A1"/>
    <hyperlink ref="C26" location="'A Y II D4'!A1" display="A y II D4"/>
    <hyperlink ref="C27" location="'B)'!A1" display="B   "/>
    <hyperlink ref="C28" location="'II B) Y 1'!A1" display="II B y 1"/>
    <hyperlink ref="C29" location="'II C y 1_'!A1" display="II C y 1"/>
    <hyperlink ref="C30" location="'II D) 2'!A1" display="II D2"/>
    <hyperlink ref="C31" location="'II D) 4'!A1" display="II D4"/>
    <hyperlink ref="C32" location="'II D) 4 A'!A1" display="II D 4A"/>
    <hyperlink ref="C33" location="'II D) 6'!A1" display="II D 6"/>
    <hyperlink ref="C34" location="'II D) 7 1'!A1" display="II D 71 "/>
    <hyperlink ref="C35" location="'II D) 7 2 '!A1" display="II D 72 "/>
    <hyperlink ref="C36" location="'II D) 7 3'!A1" display="II D 73 "/>
    <hyperlink ref="C37" location="'E)'!A1" display="E"/>
    <hyperlink ref="C38" location="'F) 1'!A1" display="F1"/>
    <hyperlink ref="C39" location="'F) 2'!A1" display="F2"/>
    <hyperlink ref="C40" location="'G)'!A1" display="G"/>
    <hyperlink ref="C25" location="'A Y  II D3'!A1" display="A y II D3"/>
    <hyperlink ref="D40" location="'G)'!A1" display="Trabajadores Cuyo Salario Básico Supere los Ingresos Promedio de un Docente en la Categoría más Alta del Tabulador Salarial Correspondiente a Cada Entidad"/>
    <hyperlink ref="D27" location="'B)'!A1" display="'B)'!A1"/>
    <hyperlink ref="D26" location="'A Y II D4'!A1" display="'A Y II D4'!A1"/>
    <hyperlink ref="D25" location="'A Y  II D3'!A1" display="Personal Comisionado"/>
    <hyperlink ref="D41:G41" location="H!A1" display="Movimientos de Personal por Centro de Trabajo"/>
  </hyperlinks>
  <printOptions horizontalCentered="1"/>
  <pageMargins left="0.31496062992125984" right="0.31496062992125984" top="0" bottom="0.74803149606299213" header="0.31496062992125984" footer="0.31496062992125984"/>
  <pageSetup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[1]Listas!#REF!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2017-04-18T06:16:33Z</cp:lastPrinted>
  <dcterms:created xsi:type="dcterms:W3CDTF">2017-04-10T16:15:32Z</dcterms:created>
  <dcterms:modified xsi:type="dcterms:W3CDTF">2017-04-18T23:02:46Z</dcterms:modified>
</cp:coreProperties>
</file>